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INFOMEX\4- A-PORTAL 2018\123\2018\"/>
    </mc:Choice>
  </mc:AlternateContent>
  <bookViews>
    <workbookView xWindow="0" yWindow="0" windowWidth="19170" windowHeight="11520"/>
  </bookViews>
  <sheets>
    <sheet name="Reporte de Formatos" sheetId="1" r:id="rId1"/>
    <sheet name="Tabla_483929" sheetId="2" r:id="rId2"/>
  </sheets>
  <calcPr calcId="152511"/>
</workbook>
</file>

<file path=xl/calcChain.xml><?xml version="1.0" encoding="utf-8"?>
<calcChain xmlns="http://schemas.openxmlformats.org/spreadsheetml/2006/main">
  <c r="C21" i="2" l="1"/>
  <c r="C18" i="2"/>
  <c r="C15" i="2"/>
  <c r="C13" i="2" l="1"/>
</calcChain>
</file>

<file path=xl/sharedStrings.xml><?xml version="1.0" encoding="utf-8"?>
<sst xmlns="http://schemas.openxmlformats.org/spreadsheetml/2006/main" count="112" uniqueCount="62">
  <si>
    <t>51766</t>
  </si>
  <si>
    <t>TÍTULO</t>
  </si>
  <si>
    <t>NOMBRE CORTO</t>
  </si>
  <si>
    <t>DESCRIPCIÓN</t>
  </si>
  <si>
    <t xml:space="preserve">Avances físicos </t>
  </si>
  <si>
    <t>A123Fr02D_Avances-físicos-y-financi</t>
  </si>
  <si>
    <t>Avances físicos y financieros</t>
  </si>
  <si>
    <t>3</t>
  </si>
  <si>
    <t>4</t>
  </si>
  <si>
    <t>6</t>
  </si>
  <si>
    <t>1</t>
  </si>
  <si>
    <t>10</t>
  </si>
  <si>
    <t>7</t>
  </si>
  <si>
    <t>2</t>
  </si>
  <si>
    <t>13</t>
  </si>
  <si>
    <t>14</t>
  </si>
  <si>
    <t>483930</t>
  </si>
  <si>
    <t>489754</t>
  </si>
  <si>
    <t>489755</t>
  </si>
  <si>
    <t>483934</t>
  </si>
  <si>
    <t>483939</t>
  </si>
  <si>
    <t>483928</t>
  </si>
  <si>
    <t>483936</t>
  </si>
  <si>
    <t>483937</t>
  </si>
  <si>
    <t>483931</t>
  </si>
  <si>
    <t>483940</t>
  </si>
  <si>
    <t>483932</t>
  </si>
  <si>
    <t>483933</t>
  </si>
  <si>
    <t>483946</t>
  </si>
  <si>
    <t>483929</t>
  </si>
  <si>
    <t>483941</t>
  </si>
  <si>
    <t>483935</t>
  </si>
  <si>
    <t>483945</t>
  </si>
  <si>
    <t>483942</t>
  </si>
  <si>
    <t>483943</t>
  </si>
  <si>
    <t>Tabla Campos</t>
  </si>
  <si>
    <t>Ejercicio</t>
  </si>
  <si>
    <t>Fecha de inicio del periodo que se Informa (día/mes/año)</t>
  </si>
  <si>
    <t>Fecha de término del periodo que se informa (día/mes/año)</t>
  </si>
  <si>
    <t>Presupuesto asignado</t>
  </si>
  <si>
    <t>Finalidad</t>
  </si>
  <si>
    <t>Función</t>
  </si>
  <si>
    <t>Subfunción</t>
  </si>
  <si>
    <t>Actividad Institucional</t>
  </si>
  <si>
    <t>Presupuesto ejercido</t>
  </si>
  <si>
    <t>Subfunción_</t>
  </si>
  <si>
    <t>Actividad Institucional:</t>
  </si>
  <si>
    <t>Presupuesto ejercido por capítulo de gasto 
Tabla_483929</t>
  </si>
  <si>
    <t>Hipervínculo al informe enviado a Sec. Finanzas</t>
  </si>
  <si>
    <t>Área(s) responsable(s) de la información</t>
  </si>
  <si>
    <t>Fecha de validación</t>
  </si>
  <si>
    <t>Fecha de Actualización</t>
  </si>
  <si>
    <t>Nota</t>
  </si>
  <si>
    <t>62280</t>
  </si>
  <si>
    <t>62281</t>
  </si>
  <si>
    <t>ID</t>
  </si>
  <si>
    <t>Capítulo de Gasto</t>
  </si>
  <si>
    <t>https://drive.google.com/file/d/1DEPLwW4l9NfqYWHGCbc4iwm0hVYXeK42/view?usp=sharing</t>
  </si>
  <si>
    <t>Recursos Financieros</t>
  </si>
  <si>
    <t>https://drive.google.com/file/d/1D14vSGItqMT-goWCgaIf7dBMgIvdf0zB/view?usp=sharing</t>
  </si>
  <si>
    <t>https://drive.google.com/file/d/1WJTTeLdXH6TzqTR2NWs9HMUve4K7LDeK/view?usp=sharing</t>
  </si>
  <si>
    <t>https://drive.google.com/file/d/1mvTXYMud89uBCoMMVHDqHAOSSoT20olE/view?usp=sharing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</si>
</sst>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3" borderId="0" xfId="0" applyFill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57150</xdr:rowOff>
    </xdr:from>
    <xdr:to>
      <xdr:col>1</xdr:col>
      <xdr:colOff>1038224</xdr:colOff>
      <xdr:row>6</xdr:row>
      <xdr:rowOff>161925</xdr:rowOff>
    </xdr:to>
    <xdr:pic>
      <xdr:nvPicPr>
        <xdr:cNvPr id="2" name="1 Imagen" descr="C:\Users\OIP\Downloads\Logo_C21_2018_color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1514474" cy="10572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14vSGItqMT-goWCgaIf7dBMgIvdf0zB/view?usp=sharing" TargetMode="External"/><Relationship Id="rId13" Type="http://schemas.openxmlformats.org/officeDocument/2006/relationships/hyperlink" Target="https://drive.google.com/file/d/1mvTXYMud89uBCoMMVHDqHAOSSoT20olE/view?usp=sharing" TargetMode="External"/><Relationship Id="rId3" Type="http://schemas.openxmlformats.org/officeDocument/2006/relationships/hyperlink" Target="https://drive.google.com/file/d/1DEPLwW4l9NfqYWHGCbc4iwm0hVYXeK42/view?usp=sharing" TargetMode="External"/><Relationship Id="rId7" Type="http://schemas.openxmlformats.org/officeDocument/2006/relationships/hyperlink" Target="https://drive.google.com/file/d/1D14vSGItqMT-goWCgaIf7dBMgIvdf0zB/view?usp=sharing" TargetMode="External"/><Relationship Id="rId12" Type="http://schemas.openxmlformats.org/officeDocument/2006/relationships/hyperlink" Target="https://drive.google.com/file/d/1WJTTeLdXH6TzqTR2NWs9HMUve4K7LDeK/view?usp=sharing" TargetMode="External"/><Relationship Id="rId2" Type="http://schemas.openxmlformats.org/officeDocument/2006/relationships/hyperlink" Target="https://drive.google.com/file/d/1DEPLwW4l9NfqYWHGCbc4iwm0hVYXeK42/view?usp=sharing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drive.google.com/file/d/1DEPLwW4l9NfqYWHGCbc4iwm0hVYXeK42/view?usp=sharing" TargetMode="External"/><Relationship Id="rId6" Type="http://schemas.openxmlformats.org/officeDocument/2006/relationships/hyperlink" Target="https://drive.google.com/file/d/1D14vSGItqMT-goWCgaIf7dBMgIvdf0zB/view?usp=sharing" TargetMode="External"/><Relationship Id="rId11" Type="http://schemas.openxmlformats.org/officeDocument/2006/relationships/hyperlink" Target="https://drive.google.com/file/d/1WJTTeLdXH6TzqTR2NWs9HMUve4K7LDeK/view?usp=sharing" TargetMode="External"/><Relationship Id="rId5" Type="http://schemas.openxmlformats.org/officeDocument/2006/relationships/hyperlink" Target="https://drive.google.com/file/d/1DEPLwW4l9NfqYWHGCbc4iwm0hVYXeK42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D14vSGItqMT-goWCgaIf7dBMgIvdf0zB/view?usp=sharing" TargetMode="External"/><Relationship Id="rId4" Type="http://schemas.openxmlformats.org/officeDocument/2006/relationships/hyperlink" Target="https://drive.google.com/file/d/1DEPLwW4l9NfqYWHGCbc4iwm0hVYXeK42/view?usp=sharing" TargetMode="External"/><Relationship Id="rId9" Type="http://schemas.openxmlformats.org/officeDocument/2006/relationships/hyperlink" Target="https://drive.google.com/file/d/1D14vSGItqMT-goWCgaIf7dBMgIvdf0zB/view?usp=sharing" TargetMode="External"/><Relationship Id="rId14" Type="http://schemas.openxmlformats.org/officeDocument/2006/relationships/hyperlink" Target="https://drive.google.com/file/d/1mvTXYMud89uBCoMMVHDqHAOSSoT20ol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13" workbookViewId="0">
      <selection activeCell="Q35" sqref="Q3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9.42578125" bestFit="1" customWidth="1"/>
    <col min="5" max="5" width="8.5703125" bestFit="1" customWidth="1"/>
    <col min="6" max="6" width="8" bestFit="1" customWidth="1"/>
    <col min="7" max="7" width="10.28515625" bestFit="1" customWidth="1"/>
    <col min="8" max="8" width="19.42578125" bestFit="1" customWidth="1"/>
    <col min="9" max="9" width="18.42578125" bestFit="1" customWidth="1"/>
    <col min="10" max="10" width="8.5703125" bestFit="1" customWidth="1"/>
    <col min="11" max="11" width="8" bestFit="1" customWidth="1"/>
    <col min="12" max="12" width="11.140625" bestFit="1" customWidth="1"/>
    <col min="13" max="13" width="20" bestFit="1" customWidth="1"/>
    <col min="14" max="14" width="46" bestFit="1" customWidth="1"/>
    <col min="15" max="15" width="41" bestFit="1" customWidth="1"/>
    <col min="16" max="16" width="34.85546875" bestFit="1" customWidth="1"/>
    <col min="17" max="17" width="17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s="5" customFormat="1" x14ac:dyDescent="0.25"/>
    <row r="3" spans="1:19" s="5" customFormat="1" x14ac:dyDescent="0.25"/>
    <row r="4" spans="1:19" s="5" customFormat="1" x14ac:dyDescent="0.25"/>
    <row r="5" spans="1:19" s="5" customFormat="1" x14ac:dyDescent="0.25"/>
    <row r="6" spans="1:19" s="5" customFormat="1" x14ac:dyDescent="0.25"/>
    <row r="7" spans="1:19" s="5" customFormat="1" x14ac:dyDescent="0.25"/>
    <row r="8" spans="1:19" s="5" customFormat="1" x14ac:dyDescent="0.25"/>
    <row r="9" spans="1:19" x14ac:dyDescent="0.25">
      <c r="A9" s="10" t="s">
        <v>1</v>
      </c>
      <c r="B9" s="11"/>
      <c r="C9" s="11"/>
      <c r="D9" s="10" t="s">
        <v>2</v>
      </c>
      <c r="E9" s="11"/>
      <c r="F9" s="11"/>
      <c r="G9" s="10" t="s">
        <v>3</v>
      </c>
      <c r="H9" s="11"/>
      <c r="I9" s="11"/>
    </row>
    <row r="10" spans="1:19" x14ac:dyDescent="0.25">
      <c r="A10" s="12" t="s">
        <v>4</v>
      </c>
      <c r="B10" s="13"/>
      <c r="C10" s="13"/>
      <c r="D10" s="12" t="s">
        <v>5</v>
      </c>
      <c r="E10" s="13"/>
      <c r="F10" s="13"/>
      <c r="G10" s="12" t="s">
        <v>6</v>
      </c>
      <c r="H10" s="13"/>
      <c r="I10" s="13"/>
    </row>
    <row r="11" spans="1:19" hidden="1" x14ac:dyDescent="0.25">
      <c r="A11" t="s">
        <v>7</v>
      </c>
      <c r="B11" t="s">
        <v>8</v>
      </c>
      <c r="C11" t="s">
        <v>8</v>
      </c>
      <c r="D11" t="s">
        <v>9</v>
      </c>
      <c r="E11" t="s">
        <v>10</v>
      </c>
      <c r="F11" t="s">
        <v>10</v>
      </c>
      <c r="G11" t="s">
        <v>10</v>
      </c>
      <c r="H11" t="s">
        <v>10</v>
      </c>
      <c r="I11" t="s">
        <v>9</v>
      </c>
      <c r="J11" t="s">
        <v>10</v>
      </c>
      <c r="K11" t="s">
        <v>10</v>
      </c>
      <c r="L11" t="s">
        <v>10</v>
      </c>
      <c r="M11" t="s">
        <v>10</v>
      </c>
      <c r="N11" t="s">
        <v>11</v>
      </c>
      <c r="O11" t="s">
        <v>12</v>
      </c>
      <c r="P11" t="s">
        <v>13</v>
      </c>
      <c r="Q11" t="s">
        <v>8</v>
      </c>
      <c r="R11" t="s">
        <v>14</v>
      </c>
      <c r="S11" t="s">
        <v>15</v>
      </c>
    </row>
    <row r="12" spans="1:19" hidden="1" x14ac:dyDescent="0.25">
      <c r="A12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21</v>
      </c>
      <c r="G12" t="s">
        <v>22</v>
      </c>
      <c r="H12" t="s">
        <v>23</v>
      </c>
      <c r="I12" t="s">
        <v>24</v>
      </c>
      <c r="J12" t="s">
        <v>25</v>
      </c>
      <c r="K12" t="s">
        <v>26</v>
      </c>
      <c r="L12" t="s">
        <v>27</v>
      </c>
      <c r="M12" t="s">
        <v>28</v>
      </c>
      <c r="N12" t="s">
        <v>29</v>
      </c>
      <c r="O12" t="s">
        <v>30</v>
      </c>
      <c r="P12" t="s">
        <v>31</v>
      </c>
      <c r="Q12" t="s">
        <v>32</v>
      </c>
      <c r="R12" t="s">
        <v>33</v>
      </c>
      <c r="S12" t="s">
        <v>34</v>
      </c>
    </row>
    <row r="13" spans="1:19" x14ac:dyDescent="0.25">
      <c r="A13" s="10" t="s">
        <v>35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26.25" x14ac:dyDescent="0.25">
      <c r="A14" s="6" t="s">
        <v>36</v>
      </c>
      <c r="B14" s="6" t="s">
        <v>37</v>
      </c>
      <c r="C14" s="6" t="s">
        <v>38</v>
      </c>
      <c r="D14" s="6" t="s">
        <v>39</v>
      </c>
      <c r="E14" s="6" t="s">
        <v>40</v>
      </c>
      <c r="F14" s="6" t="s">
        <v>41</v>
      </c>
      <c r="G14" s="6" t="s">
        <v>42</v>
      </c>
      <c r="H14" s="6" t="s">
        <v>43</v>
      </c>
      <c r="I14" s="6" t="s">
        <v>44</v>
      </c>
      <c r="J14" s="6" t="s">
        <v>40</v>
      </c>
      <c r="K14" s="6" t="s">
        <v>41</v>
      </c>
      <c r="L14" s="6" t="s">
        <v>45</v>
      </c>
      <c r="M14" s="6" t="s">
        <v>46</v>
      </c>
      <c r="N14" s="6" t="s">
        <v>47</v>
      </c>
      <c r="O14" s="6" t="s">
        <v>48</v>
      </c>
      <c r="P14" s="6" t="s">
        <v>49</v>
      </c>
      <c r="Q14" s="6" t="s">
        <v>50</v>
      </c>
      <c r="R14" s="6" t="s">
        <v>51</v>
      </c>
      <c r="S14" s="6" t="s">
        <v>52</v>
      </c>
    </row>
    <row r="15" spans="1:19" s="7" customFormat="1" x14ac:dyDescent="0.25">
      <c r="A15" s="7">
        <v>2018</v>
      </c>
      <c r="B15" s="2">
        <v>43101</v>
      </c>
      <c r="C15" s="2">
        <v>43190</v>
      </c>
      <c r="D15" s="7">
        <v>2000000</v>
      </c>
      <c r="E15" s="7">
        <v>1</v>
      </c>
      <c r="F15" s="7">
        <v>2</v>
      </c>
      <c r="G15" s="7">
        <v>4</v>
      </c>
      <c r="H15" s="7">
        <v>354</v>
      </c>
      <c r="I15" s="9">
        <v>500000</v>
      </c>
      <c r="J15" s="7">
        <v>1</v>
      </c>
      <c r="K15" s="7">
        <v>2</v>
      </c>
      <c r="L15" s="7">
        <v>4</v>
      </c>
      <c r="M15" s="7">
        <v>354</v>
      </c>
      <c r="N15" s="9">
        <v>500000</v>
      </c>
      <c r="O15" s="3" t="s">
        <v>57</v>
      </c>
      <c r="P15" s="8" t="s">
        <v>58</v>
      </c>
      <c r="Q15" s="2">
        <v>43220</v>
      </c>
      <c r="R15" s="2">
        <v>43220</v>
      </c>
    </row>
    <row r="16" spans="1:19" s="7" customFormat="1" x14ac:dyDescent="0.25">
      <c r="A16" s="7">
        <v>2018</v>
      </c>
      <c r="B16" s="2">
        <v>43101</v>
      </c>
      <c r="C16" s="2">
        <v>43190</v>
      </c>
      <c r="D16" s="7">
        <v>28500</v>
      </c>
      <c r="E16" s="7">
        <v>1</v>
      </c>
      <c r="F16" s="7">
        <v>7</v>
      </c>
      <c r="G16" s="7">
        <v>2</v>
      </c>
      <c r="H16" s="7">
        <v>301</v>
      </c>
      <c r="I16" s="9">
        <v>0</v>
      </c>
      <c r="J16" s="7">
        <v>1</v>
      </c>
      <c r="K16" s="7">
        <v>7</v>
      </c>
      <c r="L16" s="7">
        <v>2</v>
      </c>
      <c r="M16" s="7">
        <v>301</v>
      </c>
      <c r="N16" s="9">
        <v>0</v>
      </c>
      <c r="O16" s="3" t="s">
        <v>57</v>
      </c>
      <c r="P16" s="8" t="s">
        <v>58</v>
      </c>
      <c r="Q16" s="2">
        <v>43220</v>
      </c>
      <c r="R16" s="2">
        <v>43220</v>
      </c>
    </row>
    <row r="17" spans="1:19" s="7" customFormat="1" x14ac:dyDescent="0.25">
      <c r="A17" s="7">
        <v>2018</v>
      </c>
      <c r="B17" s="2">
        <v>43101</v>
      </c>
      <c r="C17" s="2">
        <v>43190</v>
      </c>
      <c r="D17" s="7">
        <v>132128381</v>
      </c>
      <c r="E17" s="7">
        <v>2</v>
      </c>
      <c r="F17" s="7">
        <v>4</v>
      </c>
      <c r="G17" s="7">
        <v>3</v>
      </c>
      <c r="H17" s="7">
        <v>432</v>
      </c>
      <c r="I17" s="9">
        <v>18718482.620000005</v>
      </c>
      <c r="J17" s="7">
        <v>2</v>
      </c>
      <c r="K17" s="7">
        <v>4</v>
      </c>
      <c r="L17" s="7">
        <v>3</v>
      </c>
      <c r="M17" s="7">
        <v>432</v>
      </c>
      <c r="N17" s="9">
        <v>3988002.8200000003</v>
      </c>
      <c r="O17" s="3" t="s">
        <v>57</v>
      </c>
      <c r="P17" s="8" t="s">
        <v>58</v>
      </c>
      <c r="Q17" s="2">
        <v>43220</v>
      </c>
      <c r="R17" s="2">
        <v>43220</v>
      </c>
    </row>
    <row r="18" spans="1:19" s="7" customFormat="1" x14ac:dyDescent="0.25">
      <c r="A18" s="7">
        <v>2018</v>
      </c>
      <c r="B18" s="2">
        <v>43101</v>
      </c>
      <c r="C18" s="2">
        <v>43190</v>
      </c>
      <c r="I18" s="9"/>
      <c r="J18" s="7">
        <v>2</v>
      </c>
      <c r="K18" s="7">
        <v>4</v>
      </c>
      <c r="L18" s="7">
        <v>3</v>
      </c>
      <c r="M18" s="7">
        <v>432</v>
      </c>
      <c r="N18" s="9">
        <v>200882.29</v>
      </c>
      <c r="O18" s="3" t="s">
        <v>57</v>
      </c>
      <c r="P18" s="8" t="s">
        <v>58</v>
      </c>
      <c r="Q18" s="2">
        <v>43220</v>
      </c>
      <c r="R18" s="2">
        <v>43220</v>
      </c>
    </row>
    <row r="19" spans="1:19" x14ac:dyDescent="0.25">
      <c r="A19">
        <v>2018</v>
      </c>
      <c r="B19" s="2">
        <v>43101</v>
      </c>
      <c r="C19" s="2">
        <v>43190</v>
      </c>
      <c r="I19" s="9"/>
      <c r="J19" s="7">
        <v>2</v>
      </c>
      <c r="K19" s="7">
        <v>4</v>
      </c>
      <c r="L19" s="7">
        <v>3</v>
      </c>
      <c r="M19" s="7">
        <v>432</v>
      </c>
      <c r="N19" s="9">
        <v>14529597.510000002</v>
      </c>
      <c r="O19" s="3" t="s">
        <v>57</v>
      </c>
      <c r="P19" s="8" t="s">
        <v>58</v>
      </c>
      <c r="Q19" s="2">
        <v>43220</v>
      </c>
      <c r="R19" s="2">
        <v>43220</v>
      </c>
    </row>
    <row r="20" spans="1:19" s="7" customFormat="1" x14ac:dyDescent="0.25">
      <c r="A20" s="7">
        <v>2018</v>
      </c>
      <c r="B20" s="2">
        <v>43191</v>
      </c>
      <c r="C20" s="2">
        <v>43281</v>
      </c>
      <c r="D20" s="7">
        <v>2000000</v>
      </c>
      <c r="E20" s="7">
        <v>1</v>
      </c>
      <c r="F20" s="7">
        <v>2</v>
      </c>
      <c r="G20" s="7">
        <v>4</v>
      </c>
      <c r="H20" s="7">
        <v>354</v>
      </c>
      <c r="I20" s="9">
        <v>500000</v>
      </c>
      <c r="J20" s="7">
        <v>1</v>
      </c>
      <c r="K20" s="7">
        <v>2</v>
      </c>
      <c r="L20" s="7">
        <v>4</v>
      </c>
      <c r="M20" s="7">
        <v>354</v>
      </c>
      <c r="N20" s="9">
        <v>500000</v>
      </c>
      <c r="O20" s="3" t="s">
        <v>59</v>
      </c>
      <c r="P20" s="8" t="s">
        <v>58</v>
      </c>
      <c r="Q20" s="2">
        <v>43312</v>
      </c>
      <c r="R20" s="2">
        <v>43312</v>
      </c>
    </row>
    <row r="21" spans="1:19" x14ac:dyDescent="0.25">
      <c r="A21">
        <v>2018</v>
      </c>
      <c r="B21" s="2">
        <v>43191</v>
      </c>
      <c r="C21" s="2">
        <v>43281</v>
      </c>
      <c r="D21" s="7">
        <v>28500</v>
      </c>
      <c r="E21" s="7">
        <v>1</v>
      </c>
      <c r="F21" s="7">
        <v>7</v>
      </c>
      <c r="G21" s="7">
        <v>2</v>
      </c>
      <c r="H21" s="7">
        <v>301</v>
      </c>
      <c r="I21" s="9">
        <v>0</v>
      </c>
      <c r="J21" s="7">
        <v>1</v>
      </c>
      <c r="K21" s="7">
        <v>7</v>
      </c>
      <c r="L21" s="7">
        <v>2</v>
      </c>
      <c r="M21" s="7">
        <v>301</v>
      </c>
      <c r="N21" s="9">
        <v>0</v>
      </c>
      <c r="O21" s="3" t="s">
        <v>59</v>
      </c>
      <c r="P21" s="8" t="s">
        <v>58</v>
      </c>
      <c r="Q21" s="2">
        <v>43312</v>
      </c>
      <c r="R21" s="2">
        <v>43312</v>
      </c>
    </row>
    <row r="22" spans="1:19" s="7" customFormat="1" x14ac:dyDescent="0.25">
      <c r="A22" s="7">
        <v>2018</v>
      </c>
      <c r="B22" s="2">
        <v>43191</v>
      </c>
      <c r="C22" s="2">
        <v>43281</v>
      </c>
      <c r="D22" s="7">
        <v>132128381</v>
      </c>
      <c r="E22" s="7">
        <v>2</v>
      </c>
      <c r="F22" s="7">
        <v>4</v>
      </c>
      <c r="G22" s="7">
        <v>3</v>
      </c>
      <c r="H22" s="7">
        <v>432</v>
      </c>
      <c r="I22" s="9">
        <v>36351573.590000011</v>
      </c>
      <c r="J22" s="7">
        <v>2</v>
      </c>
      <c r="K22" s="7">
        <v>4</v>
      </c>
      <c r="L22" s="7">
        <v>3</v>
      </c>
      <c r="M22" s="7">
        <v>432</v>
      </c>
      <c r="N22" s="9">
        <v>8110969.1499999994</v>
      </c>
      <c r="O22" s="3" t="s">
        <v>59</v>
      </c>
      <c r="P22" s="8" t="s">
        <v>58</v>
      </c>
      <c r="Q22" s="2">
        <v>43312</v>
      </c>
      <c r="R22" s="2">
        <v>43312</v>
      </c>
    </row>
    <row r="23" spans="1:19" s="7" customFormat="1" x14ac:dyDescent="0.25">
      <c r="A23" s="7">
        <v>2018</v>
      </c>
      <c r="B23" s="2">
        <v>43191</v>
      </c>
      <c r="C23" s="2">
        <v>43281</v>
      </c>
      <c r="I23" s="9"/>
      <c r="J23" s="7">
        <v>2</v>
      </c>
      <c r="K23" s="7">
        <v>4</v>
      </c>
      <c r="L23" s="7">
        <v>3</v>
      </c>
      <c r="M23" s="7">
        <v>432</v>
      </c>
      <c r="N23" s="9">
        <v>310069.55000000005</v>
      </c>
      <c r="O23" s="3" t="s">
        <v>59</v>
      </c>
      <c r="P23" s="8" t="s">
        <v>58</v>
      </c>
      <c r="Q23" s="2">
        <v>43312</v>
      </c>
      <c r="R23" s="2">
        <v>43312</v>
      </c>
    </row>
    <row r="24" spans="1:19" s="7" customFormat="1" x14ac:dyDescent="0.25">
      <c r="A24" s="7">
        <v>2018</v>
      </c>
      <c r="B24" s="2">
        <v>43191</v>
      </c>
      <c r="C24" s="2">
        <v>43281</v>
      </c>
      <c r="I24" s="9"/>
      <c r="J24" s="7">
        <v>2</v>
      </c>
      <c r="K24" s="7">
        <v>4</v>
      </c>
      <c r="L24" s="7">
        <v>3</v>
      </c>
      <c r="M24" s="7">
        <v>432</v>
      </c>
      <c r="N24" s="9">
        <v>27930534.890000004</v>
      </c>
      <c r="O24" s="3" t="s">
        <v>59</v>
      </c>
      <c r="P24" s="8" t="s">
        <v>58</v>
      </c>
      <c r="Q24" s="2">
        <v>43312</v>
      </c>
      <c r="R24" s="2">
        <v>43312</v>
      </c>
    </row>
    <row r="25" spans="1:19" x14ac:dyDescent="0.25">
      <c r="A25" s="7">
        <v>2018</v>
      </c>
      <c r="B25" s="2">
        <v>43282</v>
      </c>
      <c r="C25" s="2">
        <v>43373</v>
      </c>
      <c r="D25" s="7">
        <v>2000000</v>
      </c>
      <c r="E25" s="7">
        <v>1</v>
      </c>
      <c r="F25" s="7">
        <v>2</v>
      </c>
      <c r="G25" s="7">
        <v>4</v>
      </c>
      <c r="H25" s="7">
        <v>354</v>
      </c>
      <c r="I25" s="9">
        <v>1500000</v>
      </c>
      <c r="J25" s="7">
        <v>1</v>
      </c>
      <c r="K25" s="7">
        <v>2</v>
      </c>
      <c r="L25" s="7">
        <v>4</v>
      </c>
      <c r="M25" s="7">
        <v>354</v>
      </c>
      <c r="N25" s="9">
        <v>1500000</v>
      </c>
      <c r="O25" s="14" t="s">
        <v>60</v>
      </c>
      <c r="P25" s="8" t="s">
        <v>58</v>
      </c>
      <c r="Q25" s="2">
        <v>43404</v>
      </c>
      <c r="R25" s="2">
        <v>43404</v>
      </c>
    </row>
    <row r="26" spans="1:19" x14ac:dyDescent="0.25">
      <c r="A26">
        <v>2018</v>
      </c>
      <c r="B26" s="2">
        <v>43282</v>
      </c>
      <c r="C26" s="2">
        <v>43373</v>
      </c>
      <c r="D26" s="7">
        <v>28500</v>
      </c>
      <c r="E26" s="7">
        <v>1</v>
      </c>
      <c r="F26" s="7">
        <v>7</v>
      </c>
      <c r="G26" s="7">
        <v>2</v>
      </c>
      <c r="H26" s="7">
        <v>301</v>
      </c>
      <c r="I26" s="9">
        <v>0</v>
      </c>
      <c r="J26" s="7">
        <v>1</v>
      </c>
      <c r="K26" s="7">
        <v>7</v>
      </c>
      <c r="L26" s="7">
        <v>2</v>
      </c>
      <c r="M26" s="7">
        <v>301</v>
      </c>
      <c r="N26" s="9">
        <v>0</v>
      </c>
      <c r="O26" s="14" t="s">
        <v>60</v>
      </c>
      <c r="P26" s="8" t="s">
        <v>58</v>
      </c>
      <c r="Q26" s="2">
        <v>43404</v>
      </c>
      <c r="R26" s="2">
        <v>43404</v>
      </c>
    </row>
    <row r="27" spans="1:19" x14ac:dyDescent="0.25">
      <c r="A27" s="7">
        <v>2018</v>
      </c>
      <c r="B27" s="2">
        <v>43282</v>
      </c>
      <c r="C27" s="2">
        <v>43373</v>
      </c>
      <c r="D27" s="7">
        <v>132128381</v>
      </c>
      <c r="E27" s="7">
        <v>2</v>
      </c>
      <c r="F27" s="7">
        <v>4</v>
      </c>
      <c r="G27" s="7">
        <v>3</v>
      </c>
      <c r="H27" s="7">
        <v>432</v>
      </c>
      <c r="I27" s="9">
        <v>89015240.539999992</v>
      </c>
      <c r="J27" s="7">
        <v>2</v>
      </c>
      <c r="K27" s="7">
        <v>4</v>
      </c>
      <c r="L27" s="7">
        <v>3</v>
      </c>
      <c r="M27" s="7">
        <v>432</v>
      </c>
      <c r="N27" s="9">
        <v>12219484.359999998</v>
      </c>
      <c r="O27" s="14" t="s">
        <v>60</v>
      </c>
      <c r="P27" s="8" t="s">
        <v>58</v>
      </c>
      <c r="Q27" s="2">
        <v>43404</v>
      </c>
      <c r="R27" s="2">
        <v>43404</v>
      </c>
    </row>
    <row r="28" spans="1:19" x14ac:dyDescent="0.25">
      <c r="A28" s="7">
        <v>2018</v>
      </c>
      <c r="B28" s="2">
        <v>43282</v>
      </c>
      <c r="C28" s="2">
        <v>43373</v>
      </c>
      <c r="D28" s="7"/>
      <c r="E28" s="7"/>
      <c r="F28" s="7"/>
      <c r="G28" s="7"/>
      <c r="H28" s="7"/>
      <c r="I28" s="9"/>
      <c r="J28" s="7">
        <v>2</v>
      </c>
      <c r="K28" s="7">
        <v>4</v>
      </c>
      <c r="L28" s="7">
        <v>3</v>
      </c>
      <c r="M28" s="7">
        <v>432</v>
      </c>
      <c r="N28" s="9">
        <v>956043.2</v>
      </c>
      <c r="O28" s="14" t="s">
        <v>60</v>
      </c>
      <c r="P28" s="8" t="s">
        <v>58</v>
      </c>
      <c r="Q28" s="2">
        <v>43404</v>
      </c>
      <c r="R28" s="2">
        <v>43404</v>
      </c>
    </row>
    <row r="29" spans="1:19" x14ac:dyDescent="0.25">
      <c r="A29" s="7">
        <v>2018</v>
      </c>
      <c r="B29" s="2">
        <v>43282</v>
      </c>
      <c r="C29" s="2">
        <v>43373</v>
      </c>
      <c r="D29" s="7"/>
      <c r="E29" s="7"/>
      <c r="F29" s="7"/>
      <c r="G29" s="7"/>
      <c r="H29" s="7"/>
      <c r="I29" s="9"/>
      <c r="J29" s="7">
        <v>2</v>
      </c>
      <c r="K29" s="7">
        <v>4</v>
      </c>
      <c r="L29" s="7">
        <v>3</v>
      </c>
      <c r="M29" s="7">
        <v>432</v>
      </c>
      <c r="N29" s="9">
        <v>75839712.979999989</v>
      </c>
      <c r="O29" s="14" t="s">
        <v>60</v>
      </c>
      <c r="P29" s="8" t="s">
        <v>58</v>
      </c>
      <c r="Q29" s="2">
        <v>43404</v>
      </c>
      <c r="R29" s="2">
        <v>43404</v>
      </c>
    </row>
    <row r="30" spans="1:19" x14ac:dyDescent="0.25">
      <c r="A30">
        <v>2018</v>
      </c>
      <c r="B30" s="2">
        <v>43374</v>
      </c>
      <c r="C30" s="2">
        <v>43465</v>
      </c>
      <c r="D30" s="7">
        <v>2000000</v>
      </c>
      <c r="E30" s="7">
        <v>1</v>
      </c>
      <c r="F30" s="7">
        <v>2</v>
      </c>
      <c r="G30" s="7">
        <v>4</v>
      </c>
      <c r="H30" s="7">
        <v>354</v>
      </c>
      <c r="I30" s="9">
        <v>2000000</v>
      </c>
      <c r="J30" s="7">
        <v>1</v>
      </c>
      <c r="K30" s="7">
        <v>2</v>
      </c>
      <c r="L30" s="7">
        <v>4</v>
      </c>
      <c r="M30" s="7">
        <v>354</v>
      </c>
      <c r="N30" s="9">
        <v>2000000</v>
      </c>
      <c r="O30" s="3" t="s">
        <v>61</v>
      </c>
      <c r="P30" s="8" t="s">
        <v>58</v>
      </c>
      <c r="Q30" s="2">
        <v>43480</v>
      </c>
      <c r="R30" s="2">
        <v>43480</v>
      </c>
    </row>
    <row r="31" spans="1:19" x14ac:dyDescent="0.25">
      <c r="A31" s="7">
        <v>2018</v>
      </c>
      <c r="B31" s="2">
        <v>43374</v>
      </c>
      <c r="C31" s="2">
        <v>43465</v>
      </c>
      <c r="D31" s="7">
        <v>28500</v>
      </c>
      <c r="E31" s="7">
        <v>1</v>
      </c>
      <c r="F31" s="7">
        <v>7</v>
      </c>
      <c r="G31" s="7">
        <v>2</v>
      </c>
      <c r="H31" s="7">
        <v>301</v>
      </c>
      <c r="I31" s="9">
        <v>16878</v>
      </c>
      <c r="J31" s="7">
        <v>1</v>
      </c>
      <c r="K31" s="7">
        <v>7</v>
      </c>
      <c r="L31" s="7">
        <v>2</v>
      </c>
      <c r="M31" s="7">
        <v>301</v>
      </c>
      <c r="N31" s="9">
        <v>16878</v>
      </c>
      <c r="O31" s="3" t="s">
        <v>61</v>
      </c>
      <c r="P31" s="8" t="s">
        <v>58</v>
      </c>
      <c r="Q31" s="2">
        <v>43480</v>
      </c>
      <c r="R31" s="2">
        <v>43480</v>
      </c>
      <c r="S31" s="7"/>
    </row>
    <row r="32" spans="1:19" x14ac:dyDescent="0.25">
      <c r="A32" s="7">
        <v>2018</v>
      </c>
      <c r="B32" s="2">
        <v>43374</v>
      </c>
      <c r="C32" s="2">
        <v>43465</v>
      </c>
      <c r="D32" s="7">
        <v>141128381</v>
      </c>
      <c r="E32" s="7">
        <v>2</v>
      </c>
      <c r="F32" s="7">
        <v>4</v>
      </c>
      <c r="G32" s="7">
        <v>3</v>
      </c>
      <c r="H32" s="7">
        <v>432</v>
      </c>
      <c r="I32" s="9">
        <v>139131295.26999995</v>
      </c>
      <c r="J32" s="7">
        <v>2</v>
      </c>
      <c r="K32" s="7">
        <v>4</v>
      </c>
      <c r="L32" s="7">
        <v>3</v>
      </c>
      <c r="M32" s="7">
        <v>432</v>
      </c>
      <c r="N32" s="9">
        <v>18379076.979999997</v>
      </c>
      <c r="O32" s="3" t="s">
        <v>61</v>
      </c>
      <c r="P32" s="8" t="s">
        <v>58</v>
      </c>
      <c r="Q32" s="2">
        <v>43480</v>
      </c>
      <c r="R32" s="2">
        <v>43480</v>
      </c>
      <c r="S32" s="7"/>
    </row>
    <row r="33" spans="1:19" x14ac:dyDescent="0.25">
      <c r="A33" s="7">
        <v>2018</v>
      </c>
      <c r="B33" s="2">
        <v>43374</v>
      </c>
      <c r="C33" s="2">
        <v>43465</v>
      </c>
      <c r="D33" s="7"/>
      <c r="E33" s="7"/>
      <c r="F33" s="7"/>
      <c r="G33" s="7"/>
      <c r="H33" s="7"/>
      <c r="I33" s="9"/>
      <c r="J33" s="7">
        <v>2</v>
      </c>
      <c r="K33" s="7">
        <v>4</v>
      </c>
      <c r="L33" s="7">
        <v>3</v>
      </c>
      <c r="M33" s="7">
        <v>432</v>
      </c>
      <c r="N33" s="9">
        <v>1239032.3199999998</v>
      </c>
      <c r="O33" s="3" t="s">
        <v>61</v>
      </c>
      <c r="P33" s="8" t="s">
        <v>58</v>
      </c>
      <c r="Q33" s="2">
        <v>43480</v>
      </c>
      <c r="R33" s="2">
        <v>43480</v>
      </c>
      <c r="S33" s="7"/>
    </row>
    <row r="34" spans="1:19" x14ac:dyDescent="0.25">
      <c r="A34" s="7">
        <v>2018</v>
      </c>
      <c r="B34" s="2">
        <v>43374</v>
      </c>
      <c r="C34" s="2">
        <v>43465</v>
      </c>
      <c r="D34" s="7"/>
      <c r="E34" s="7"/>
      <c r="F34" s="7"/>
      <c r="G34" s="7"/>
      <c r="H34" s="7"/>
      <c r="I34" s="9"/>
      <c r="J34" s="7">
        <v>2</v>
      </c>
      <c r="K34" s="7">
        <v>4</v>
      </c>
      <c r="L34" s="7">
        <v>3</v>
      </c>
      <c r="M34" s="7">
        <v>432</v>
      </c>
      <c r="N34" s="9">
        <v>119513185.96999997</v>
      </c>
      <c r="O34" s="3" t="s">
        <v>61</v>
      </c>
      <c r="P34" s="8" t="s">
        <v>58</v>
      </c>
      <c r="Q34" s="2">
        <v>43480</v>
      </c>
      <c r="R34" s="2">
        <v>43480</v>
      </c>
      <c r="S34" s="7"/>
    </row>
  </sheetData>
  <mergeCells count="7">
    <mergeCell ref="A13:S13"/>
    <mergeCell ref="A9:C9"/>
    <mergeCell ref="D9:F9"/>
    <mergeCell ref="G9:I9"/>
    <mergeCell ref="A10:C10"/>
    <mergeCell ref="D10:F10"/>
    <mergeCell ref="G10:I10"/>
  </mergeCells>
  <hyperlinks>
    <hyperlink ref="O19" r:id="rId1"/>
    <hyperlink ref="O15" r:id="rId2"/>
    <hyperlink ref="O16" r:id="rId3"/>
    <hyperlink ref="O17" r:id="rId4"/>
    <hyperlink ref="O18" r:id="rId5"/>
    <hyperlink ref="O20" r:id="rId6"/>
    <hyperlink ref="O21" r:id="rId7"/>
    <hyperlink ref="O22" r:id="rId8"/>
    <hyperlink ref="O23" r:id="rId9"/>
    <hyperlink ref="O24" r:id="rId10"/>
    <hyperlink ref="O25" r:id="rId11"/>
    <hyperlink ref="O26:O29" r:id="rId12" display="https://drive.google.com/file/d/1WJTTeLdXH6TzqTR2NWs9HMUve4K7LDeK/view?usp=sharing"/>
    <hyperlink ref="O30" r:id="rId13"/>
    <hyperlink ref="O31:O34" r:id="rId14" display="https://drive.google.com/file/d/1mvTXYMud89uBCoMMVHDqHAOSSoT20olE/view?usp=sharing"/>
  </hyperlinks>
  <pageMargins left="0.7" right="0.7" top="0.75" bottom="0.75" header="0.3" footer="0.3"/>
  <pageSetup paperSize="9" orientation="portrait" r:id="rId15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23.140625" bestFit="1" customWidth="1"/>
  </cols>
  <sheetData>
    <row r="1" spans="1:3" hidden="1" x14ac:dyDescent="0.25">
      <c r="B1" t="s">
        <v>10</v>
      </c>
      <c r="C1" t="s">
        <v>9</v>
      </c>
    </row>
    <row r="2" spans="1:3" hidden="1" x14ac:dyDescent="0.25">
      <c r="B2" t="s">
        <v>53</v>
      </c>
      <c r="C2" t="s">
        <v>54</v>
      </c>
    </row>
    <row r="3" spans="1:3" x14ac:dyDescent="0.25">
      <c r="A3" s="1" t="s">
        <v>55</v>
      </c>
      <c r="B3" s="1" t="s">
        <v>56</v>
      </c>
      <c r="C3" s="1" t="s">
        <v>44</v>
      </c>
    </row>
    <row r="4" spans="1:3" x14ac:dyDescent="0.25">
      <c r="A4">
        <v>1</v>
      </c>
      <c r="B4">
        <v>1000</v>
      </c>
      <c r="C4">
        <v>19937910</v>
      </c>
    </row>
    <row r="5" spans="1:3" x14ac:dyDescent="0.25">
      <c r="A5">
        <v>1</v>
      </c>
      <c r="B5">
        <v>2000</v>
      </c>
      <c r="C5">
        <v>1919000</v>
      </c>
    </row>
    <row r="6" spans="1:3" x14ac:dyDescent="0.25">
      <c r="A6">
        <v>1</v>
      </c>
      <c r="B6">
        <v>3000</v>
      </c>
      <c r="C6">
        <v>112299971</v>
      </c>
    </row>
    <row r="7" spans="1:3" x14ac:dyDescent="0.25">
      <c r="A7">
        <v>1</v>
      </c>
      <c r="B7">
        <v>4000</v>
      </c>
      <c r="C7">
        <v>0</v>
      </c>
    </row>
    <row r="8" spans="1:3" x14ac:dyDescent="0.25">
      <c r="A8">
        <v>1</v>
      </c>
      <c r="B8">
        <v>5000</v>
      </c>
      <c r="C8">
        <v>0</v>
      </c>
    </row>
    <row r="9" spans="1:3" x14ac:dyDescent="0.25">
      <c r="A9">
        <v>1</v>
      </c>
      <c r="B9">
        <v>6000</v>
      </c>
      <c r="C9">
        <v>0</v>
      </c>
    </row>
    <row r="10" spans="1:3" x14ac:dyDescent="0.25">
      <c r="A10">
        <v>1</v>
      </c>
      <c r="B10">
        <v>7000</v>
      </c>
      <c r="C10">
        <v>0</v>
      </c>
    </row>
    <row r="11" spans="1:3" x14ac:dyDescent="0.25">
      <c r="A11">
        <v>1</v>
      </c>
      <c r="B11">
        <v>8000</v>
      </c>
      <c r="C11">
        <v>0</v>
      </c>
    </row>
    <row r="12" spans="1:3" x14ac:dyDescent="0.25">
      <c r="A12">
        <v>1</v>
      </c>
      <c r="B12">
        <v>9000</v>
      </c>
      <c r="C12">
        <v>0</v>
      </c>
    </row>
    <row r="13" spans="1:3" x14ac:dyDescent="0.25">
      <c r="A13">
        <v>2</v>
      </c>
      <c r="B13" s="4">
        <v>1000</v>
      </c>
      <c r="C13" s="4">
        <f>+C15+C18+C21+C23</f>
        <v>143156881</v>
      </c>
    </row>
    <row r="14" spans="1:3" x14ac:dyDescent="0.25">
      <c r="A14">
        <v>2</v>
      </c>
      <c r="B14" s="4">
        <v>2000</v>
      </c>
      <c r="C14" s="4">
        <v>19937910</v>
      </c>
    </row>
    <row r="15" spans="1:3" x14ac:dyDescent="0.25">
      <c r="A15">
        <v>2</v>
      </c>
      <c r="B15" s="4">
        <v>3000</v>
      </c>
      <c r="C15" s="4">
        <f>+C14</f>
        <v>19937910</v>
      </c>
    </row>
    <row r="16" spans="1:3" x14ac:dyDescent="0.25">
      <c r="A16">
        <v>2</v>
      </c>
      <c r="B16" s="4">
        <v>4000</v>
      </c>
      <c r="C16" s="4">
        <v>28500</v>
      </c>
    </row>
    <row r="17" spans="1:3" x14ac:dyDescent="0.25">
      <c r="A17">
        <v>2</v>
      </c>
      <c r="B17" s="4">
        <v>5000</v>
      </c>
      <c r="C17" s="4">
        <v>1890500</v>
      </c>
    </row>
    <row r="18" spans="1:3" x14ac:dyDescent="0.25">
      <c r="A18">
        <v>2</v>
      </c>
      <c r="B18" s="4">
        <v>6000</v>
      </c>
      <c r="C18" s="4">
        <f>SUM(C16:C17)</f>
        <v>1919000</v>
      </c>
    </row>
    <row r="19" spans="1:3" x14ac:dyDescent="0.25">
      <c r="A19">
        <v>2</v>
      </c>
      <c r="B19" s="4">
        <v>7000</v>
      </c>
      <c r="C19" s="4">
        <v>2000000</v>
      </c>
    </row>
    <row r="20" spans="1:3" x14ac:dyDescent="0.25">
      <c r="A20">
        <v>2</v>
      </c>
      <c r="B20" s="4">
        <v>8000</v>
      </c>
      <c r="C20" s="4">
        <v>119299971</v>
      </c>
    </row>
    <row r="21" spans="1:3" x14ac:dyDescent="0.25">
      <c r="A21">
        <v>2</v>
      </c>
      <c r="B21" s="4">
        <v>9000</v>
      </c>
      <c r="C21" s="4">
        <f>SUM(C19:C20)</f>
        <v>121299971</v>
      </c>
    </row>
    <row r="22" spans="1:3" x14ac:dyDescent="0.25">
      <c r="A22">
        <v>2</v>
      </c>
      <c r="C2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Tabla_483929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2018-05-30T16:33:15Z</dcterms:created>
  <dcterms:modified xsi:type="dcterms:W3CDTF">2019-08-16T18:54:56Z</dcterms:modified>
</cp:coreProperties>
</file>